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7055" windowHeight="9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5" i="1" l="1"/>
  <c r="N5" i="1"/>
  <c r="C5" i="1"/>
  <c r="J8" i="1"/>
  <c r="N8" i="1"/>
  <c r="C8" i="1"/>
  <c r="K3" i="1"/>
  <c r="K5" i="1" s="1"/>
  <c r="D3" i="1"/>
  <c r="D5" i="1" s="1"/>
  <c r="L3" i="1" l="1"/>
  <c r="M3" i="1" s="1"/>
  <c r="M5" i="1" s="1"/>
  <c r="E3" i="1"/>
  <c r="F3" i="1" s="1"/>
  <c r="G3" i="1" s="1"/>
  <c r="H3" i="1" s="1"/>
  <c r="I3" i="1" s="1"/>
  <c r="I5" i="1" s="1"/>
  <c r="L8" i="1"/>
  <c r="D8" i="1"/>
  <c r="N9" i="1"/>
  <c r="N11" i="1" s="1"/>
  <c r="N12" i="1" s="1"/>
  <c r="J9" i="1"/>
  <c r="J11" i="1" s="1"/>
  <c r="J12" i="1" s="1"/>
  <c r="F5" i="1"/>
  <c r="M8" i="1"/>
  <c r="K8" i="1"/>
  <c r="G8" i="1"/>
  <c r="E8" i="1"/>
  <c r="C9" i="1"/>
  <c r="C11" i="1" s="1"/>
  <c r="C12" i="1" s="1"/>
  <c r="E5" i="1"/>
  <c r="G5" i="1" l="1"/>
  <c r="I8" i="1"/>
  <c r="D13" i="1"/>
  <c r="D14" i="1" s="1"/>
  <c r="C14" i="1"/>
  <c r="L5" i="1"/>
  <c r="H8" i="1"/>
  <c r="H9" i="1" s="1"/>
  <c r="H11" i="1" s="1"/>
  <c r="H12" i="1" s="1"/>
  <c r="H5" i="1"/>
  <c r="F8" i="1"/>
  <c r="F9" i="1"/>
  <c r="F11" i="1" s="1"/>
  <c r="F12" i="1" s="1"/>
  <c r="L9" i="1"/>
  <c r="L11" i="1" s="1"/>
  <c r="L12" i="1" s="1"/>
  <c r="G9" i="1"/>
  <c r="G11" i="1" s="1"/>
  <c r="G12" i="1" s="1"/>
  <c r="K9" i="1"/>
  <c r="K11" i="1" s="1"/>
  <c r="K12" i="1" s="1"/>
  <c r="E9" i="1"/>
  <c r="E11" i="1" s="1"/>
  <c r="E12" i="1" s="1"/>
  <c r="I9" i="1"/>
  <c r="I11" i="1" s="1"/>
  <c r="I12" i="1" s="1"/>
  <c r="M9" i="1"/>
  <c r="M11" i="1" s="1"/>
  <c r="M12" i="1" s="1"/>
  <c r="D9" i="1"/>
  <c r="D11" i="1" s="1"/>
  <c r="D12" i="1" s="1"/>
  <c r="E13" i="1" l="1"/>
  <c r="E14" i="1" s="1"/>
  <c r="F13" i="1" s="1"/>
  <c r="G13" i="1" l="1"/>
  <c r="F14" i="1"/>
  <c r="H13" i="1" l="1"/>
  <c r="H14" i="1" s="1"/>
  <c r="I13" i="1" s="1"/>
  <c r="G14" i="1"/>
  <c r="J13" i="1" l="1"/>
  <c r="I14" i="1"/>
  <c r="K13" i="1" l="1"/>
  <c r="J14" i="1"/>
  <c r="L13" i="1" l="1"/>
  <c r="K14" i="1"/>
  <c r="M13" i="1" l="1"/>
  <c r="L14" i="1"/>
  <c r="N13" i="1" l="1"/>
  <c r="N14" i="1" s="1"/>
  <c r="M14" i="1"/>
</calcChain>
</file>

<file path=xl/sharedStrings.xml><?xml version="1.0" encoding="utf-8"?>
<sst xmlns="http://schemas.openxmlformats.org/spreadsheetml/2006/main" count="25" uniqueCount="25">
  <si>
    <t>Ice Cream Van - Cash Flow Forecast</t>
  </si>
  <si>
    <t xml:space="preserve">Jan </t>
  </si>
  <si>
    <t>Feb</t>
  </si>
  <si>
    <t>Mar</t>
  </si>
  <si>
    <t>Apr</t>
  </si>
  <si>
    <t>May</t>
  </si>
  <si>
    <t>Jun</t>
  </si>
  <si>
    <t>July</t>
  </si>
  <si>
    <t>Aug</t>
  </si>
  <si>
    <t>Sep</t>
  </si>
  <si>
    <t>Oct</t>
  </si>
  <si>
    <t>Nov</t>
  </si>
  <si>
    <t>Dec</t>
  </si>
  <si>
    <t>Sales</t>
  </si>
  <si>
    <t>Private Hires</t>
  </si>
  <si>
    <t xml:space="preserve">Licence </t>
  </si>
  <si>
    <t>Insurance</t>
  </si>
  <si>
    <t>Stock</t>
  </si>
  <si>
    <t>Fuel</t>
  </si>
  <si>
    <t>Net Cash flow</t>
  </si>
  <si>
    <t>Opening Balance</t>
  </si>
  <si>
    <t xml:space="preserve">Closing Balance </t>
  </si>
  <si>
    <t>Salary</t>
  </si>
  <si>
    <t>Total inflows</t>
  </si>
  <si>
    <t>Total outflows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</si>
</sst>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justify"/>
    </xf>
    <xf numFmtId="0" fontId="1" fillId="0" borderId="1" xfId="0" applyFont="1" applyBorder="1" applyAlignment="1">
      <alignment horizontal="justify"/>
    </xf>
    <xf numFmtId="0" fontId="4" fillId="0" borderId="1" xfId="0" applyFont="1" applyBorder="1" applyAlignment="1">
      <alignment horizontal="justify"/>
    </xf>
    <xf numFmtId="0" fontId="5" fillId="2" borderId="1" xfId="0" applyFont="1" applyFill="1" applyBorder="1" applyAlignment="1">
      <alignment horizontal="justify"/>
    </xf>
    <xf numFmtId="0" fontId="6" fillId="2" borderId="1" xfId="0" applyFont="1" applyFill="1" applyBorder="1" applyAlignment="1">
      <alignment horizontal="justify"/>
    </xf>
    <xf numFmtId="0" fontId="1" fillId="2" borderId="1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justify"/>
    </xf>
    <xf numFmtId="0" fontId="1" fillId="0" borderId="1" xfId="0" applyFont="1" applyBorder="1" applyAlignment="1">
      <alignment horizontal="justify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"/>
  <sheetViews>
    <sheetView tabSelected="1" zoomScale="80" zoomScaleNormal="80" workbookViewId="0">
      <selection activeCell="Q7" sqref="Q7"/>
    </sheetView>
  </sheetViews>
  <sheetFormatPr defaultRowHeight="15" x14ac:dyDescent="0.25"/>
  <cols>
    <col min="2" max="2" width="20.5703125" customWidth="1"/>
    <col min="3" max="3" width="9.7109375" customWidth="1"/>
    <col min="4" max="4" width="8.85546875" customWidth="1"/>
    <col min="5" max="5" width="8.140625" customWidth="1"/>
    <col min="9" max="9" width="8.7109375" customWidth="1"/>
    <col min="10" max="10" width="8.85546875" customWidth="1"/>
    <col min="11" max="11" width="8.42578125" customWidth="1"/>
    <col min="12" max="12" width="8.5703125" customWidth="1"/>
  </cols>
  <sheetData>
    <row r="1" spans="2:14" ht="30.75" customHeight="1" x14ac:dyDescent="0.25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2:14" ht="30.75" customHeight="1" x14ac:dyDescent="0.25">
      <c r="B2" s="1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</row>
    <row r="3" spans="2:14" ht="30.75" customHeight="1" x14ac:dyDescent="0.25">
      <c r="B3" s="3" t="s">
        <v>13</v>
      </c>
      <c r="C3" s="1">
        <v>1500</v>
      </c>
      <c r="D3" s="1">
        <f>C3+500</f>
        <v>2000</v>
      </c>
      <c r="E3" s="1">
        <f t="shared" ref="E3:I3" si="0">D3+500</f>
        <v>2500</v>
      </c>
      <c r="F3" s="1">
        <f t="shared" si="0"/>
        <v>3000</v>
      </c>
      <c r="G3" s="1">
        <f t="shared" si="0"/>
        <v>3500</v>
      </c>
      <c r="H3" s="1">
        <f t="shared" si="0"/>
        <v>4000</v>
      </c>
      <c r="I3" s="1">
        <f t="shared" si="0"/>
        <v>4500</v>
      </c>
      <c r="J3" s="1">
        <v>5000</v>
      </c>
      <c r="K3" s="1">
        <f>J3-750</f>
        <v>4250</v>
      </c>
      <c r="L3" s="1">
        <f t="shared" ref="L3:M3" si="1">K3-750</f>
        <v>3500</v>
      </c>
      <c r="M3" s="1">
        <f t="shared" si="1"/>
        <v>2750</v>
      </c>
      <c r="N3" s="1">
        <v>2000</v>
      </c>
    </row>
    <row r="4" spans="2:14" ht="31.5" customHeight="1" x14ac:dyDescent="0.25">
      <c r="B4" s="3" t="s">
        <v>14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500</v>
      </c>
      <c r="I4" s="1">
        <v>750</v>
      </c>
      <c r="J4" s="1">
        <v>600</v>
      </c>
      <c r="K4" s="1">
        <v>0</v>
      </c>
      <c r="L4" s="1">
        <v>0</v>
      </c>
      <c r="M4" s="1">
        <v>0</v>
      </c>
      <c r="N4" s="1">
        <v>0</v>
      </c>
    </row>
    <row r="5" spans="2:14" ht="31.5" customHeight="1" x14ac:dyDescent="0.25">
      <c r="B5" s="4" t="s">
        <v>23</v>
      </c>
      <c r="C5" s="5">
        <f>C3+C4</f>
        <v>1500</v>
      </c>
      <c r="D5" s="5">
        <f t="shared" ref="D5:N5" si="2">D3+D4</f>
        <v>2000</v>
      </c>
      <c r="E5" s="5">
        <f t="shared" si="2"/>
        <v>2500</v>
      </c>
      <c r="F5" s="5">
        <f t="shared" si="2"/>
        <v>3000</v>
      </c>
      <c r="G5" s="5">
        <f t="shared" si="2"/>
        <v>3500</v>
      </c>
      <c r="H5" s="5">
        <f t="shared" si="2"/>
        <v>4500</v>
      </c>
      <c r="I5" s="5">
        <f t="shared" si="2"/>
        <v>5250</v>
      </c>
      <c r="J5" s="5">
        <f t="shared" si="2"/>
        <v>5600</v>
      </c>
      <c r="K5" s="5">
        <f t="shared" si="2"/>
        <v>4250</v>
      </c>
      <c r="L5" s="5">
        <f t="shared" si="2"/>
        <v>3500</v>
      </c>
      <c r="M5" s="5">
        <f t="shared" si="2"/>
        <v>2750</v>
      </c>
      <c r="N5" s="5">
        <f t="shared" si="2"/>
        <v>2000</v>
      </c>
    </row>
    <row r="6" spans="2:14" ht="31.5" customHeight="1" x14ac:dyDescent="0.25">
      <c r="B6" s="3" t="s">
        <v>15</v>
      </c>
      <c r="C6" s="1">
        <v>1599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</row>
    <row r="7" spans="2:14" ht="32.25" customHeight="1" x14ac:dyDescent="0.25">
      <c r="B7" s="3" t="s">
        <v>16</v>
      </c>
      <c r="C7" s="1">
        <v>120</v>
      </c>
      <c r="D7" s="1">
        <v>120</v>
      </c>
      <c r="E7" s="1">
        <v>120</v>
      </c>
      <c r="F7" s="1">
        <v>120</v>
      </c>
      <c r="G7" s="1">
        <v>120</v>
      </c>
      <c r="H7" s="1">
        <v>120</v>
      </c>
      <c r="I7" s="1">
        <v>120</v>
      </c>
      <c r="J7" s="1">
        <v>120</v>
      </c>
      <c r="K7" s="1">
        <v>120</v>
      </c>
      <c r="L7" s="1">
        <v>120</v>
      </c>
      <c r="M7" s="1">
        <v>120</v>
      </c>
      <c r="N7" s="1">
        <v>120</v>
      </c>
    </row>
    <row r="8" spans="2:14" ht="30.75" customHeight="1" x14ac:dyDescent="0.25">
      <c r="B8" s="3" t="s">
        <v>17</v>
      </c>
      <c r="C8" s="1">
        <f>(C3/100)*20</f>
        <v>300</v>
      </c>
      <c r="D8" s="1">
        <f t="shared" ref="D8:N8" si="3">(D3/100)*20</f>
        <v>400</v>
      </c>
      <c r="E8" s="1">
        <f t="shared" si="3"/>
        <v>500</v>
      </c>
      <c r="F8" s="1">
        <f t="shared" si="3"/>
        <v>600</v>
      </c>
      <c r="G8" s="1">
        <f t="shared" si="3"/>
        <v>700</v>
      </c>
      <c r="H8" s="1">
        <f t="shared" si="3"/>
        <v>800</v>
      </c>
      <c r="I8" s="1">
        <f t="shared" si="3"/>
        <v>900</v>
      </c>
      <c r="J8" s="1">
        <f t="shared" si="3"/>
        <v>1000</v>
      </c>
      <c r="K8" s="1">
        <f t="shared" si="3"/>
        <v>850</v>
      </c>
      <c r="L8" s="1">
        <f t="shared" si="3"/>
        <v>700</v>
      </c>
      <c r="M8" s="1">
        <f t="shared" si="3"/>
        <v>550</v>
      </c>
      <c r="N8" s="1">
        <f t="shared" si="3"/>
        <v>400</v>
      </c>
    </row>
    <row r="9" spans="2:14" ht="31.5" customHeight="1" x14ac:dyDescent="0.25">
      <c r="B9" s="3" t="s">
        <v>18</v>
      </c>
      <c r="C9" s="1">
        <f>0.5*C8</f>
        <v>150</v>
      </c>
      <c r="D9" s="1">
        <f t="shared" ref="D9:N9" si="4">0.5*D8</f>
        <v>200</v>
      </c>
      <c r="E9" s="1">
        <f t="shared" si="4"/>
        <v>250</v>
      </c>
      <c r="F9" s="1">
        <f t="shared" si="4"/>
        <v>300</v>
      </c>
      <c r="G9" s="1">
        <f t="shared" si="4"/>
        <v>350</v>
      </c>
      <c r="H9" s="1">
        <f t="shared" si="4"/>
        <v>400</v>
      </c>
      <c r="I9" s="1">
        <f t="shared" si="4"/>
        <v>450</v>
      </c>
      <c r="J9" s="1">
        <f t="shared" si="4"/>
        <v>500</v>
      </c>
      <c r="K9" s="1">
        <f t="shared" si="4"/>
        <v>425</v>
      </c>
      <c r="L9" s="1">
        <f t="shared" si="4"/>
        <v>350</v>
      </c>
      <c r="M9" s="1">
        <f t="shared" si="4"/>
        <v>275</v>
      </c>
      <c r="N9" s="1">
        <f t="shared" si="4"/>
        <v>200</v>
      </c>
    </row>
    <row r="10" spans="2:14" ht="30.75" customHeight="1" x14ac:dyDescent="0.25">
      <c r="B10" s="3" t="s">
        <v>22</v>
      </c>
      <c r="C10" s="1">
        <v>1200</v>
      </c>
      <c r="D10" s="1">
        <v>1200</v>
      </c>
      <c r="E10" s="1">
        <v>1200</v>
      </c>
      <c r="F10" s="1">
        <v>1200</v>
      </c>
      <c r="G10" s="1">
        <v>1200</v>
      </c>
      <c r="H10" s="1">
        <v>1200</v>
      </c>
      <c r="I10" s="1">
        <v>1200</v>
      </c>
      <c r="J10" s="1">
        <v>1200</v>
      </c>
      <c r="K10" s="1">
        <v>1200</v>
      </c>
      <c r="L10" s="1">
        <v>1200</v>
      </c>
      <c r="M10" s="1">
        <v>1200</v>
      </c>
      <c r="N10" s="1">
        <v>1200</v>
      </c>
    </row>
    <row r="11" spans="2:14" ht="30.75" customHeight="1" x14ac:dyDescent="0.25">
      <c r="B11" s="4" t="s">
        <v>24</v>
      </c>
      <c r="C11" s="5">
        <f>C6+C7+C8+C9+C10</f>
        <v>3369</v>
      </c>
      <c r="D11" s="5">
        <f t="shared" ref="D11:N11" si="5">D6+D7+D8+D9+D10</f>
        <v>1920</v>
      </c>
      <c r="E11" s="5">
        <f t="shared" si="5"/>
        <v>2070</v>
      </c>
      <c r="F11" s="5">
        <f t="shared" si="5"/>
        <v>2220</v>
      </c>
      <c r="G11" s="5">
        <f t="shared" si="5"/>
        <v>2370</v>
      </c>
      <c r="H11" s="5">
        <f t="shared" si="5"/>
        <v>2520</v>
      </c>
      <c r="I11" s="5">
        <f t="shared" si="5"/>
        <v>2670</v>
      </c>
      <c r="J11" s="5">
        <f t="shared" si="5"/>
        <v>2820</v>
      </c>
      <c r="K11" s="5">
        <f t="shared" si="5"/>
        <v>2595</v>
      </c>
      <c r="L11" s="5">
        <f t="shared" si="5"/>
        <v>2370</v>
      </c>
      <c r="M11" s="5">
        <f t="shared" si="5"/>
        <v>2145</v>
      </c>
      <c r="N11" s="5">
        <f t="shared" si="5"/>
        <v>1920</v>
      </c>
    </row>
    <row r="12" spans="2:14" ht="30.75" customHeight="1" x14ac:dyDescent="0.25">
      <c r="B12" s="3" t="s">
        <v>19</v>
      </c>
      <c r="C12" s="1">
        <f>C5-C11</f>
        <v>-1869</v>
      </c>
      <c r="D12" s="1">
        <f t="shared" ref="D12:N12" si="6">D5-D11</f>
        <v>80</v>
      </c>
      <c r="E12" s="1">
        <f t="shared" si="6"/>
        <v>430</v>
      </c>
      <c r="F12" s="1">
        <f t="shared" si="6"/>
        <v>780</v>
      </c>
      <c r="G12" s="1">
        <f t="shared" si="6"/>
        <v>1130</v>
      </c>
      <c r="H12" s="1">
        <f t="shared" si="6"/>
        <v>1980</v>
      </c>
      <c r="I12" s="1">
        <f t="shared" si="6"/>
        <v>2580</v>
      </c>
      <c r="J12" s="1">
        <f t="shared" si="6"/>
        <v>2780</v>
      </c>
      <c r="K12" s="1">
        <f t="shared" si="6"/>
        <v>1655</v>
      </c>
      <c r="L12" s="1">
        <f t="shared" si="6"/>
        <v>1130</v>
      </c>
      <c r="M12" s="1">
        <f t="shared" si="6"/>
        <v>605</v>
      </c>
      <c r="N12" s="1">
        <f t="shared" si="6"/>
        <v>80</v>
      </c>
    </row>
    <row r="13" spans="2:14" ht="30.75" customHeight="1" x14ac:dyDescent="0.25">
      <c r="B13" s="7" t="s">
        <v>20</v>
      </c>
      <c r="C13" s="6">
        <v>0</v>
      </c>
      <c r="D13" s="6">
        <f t="shared" ref="D13:N13" si="7">C14</f>
        <v>-1869</v>
      </c>
      <c r="E13" s="6">
        <f t="shared" si="7"/>
        <v>-1789</v>
      </c>
      <c r="F13" s="6">
        <f t="shared" si="7"/>
        <v>-1359</v>
      </c>
      <c r="G13" s="6">
        <f t="shared" si="7"/>
        <v>-579</v>
      </c>
      <c r="H13" s="6">
        <f t="shared" si="7"/>
        <v>551</v>
      </c>
      <c r="I13" s="6">
        <f t="shared" si="7"/>
        <v>2531</v>
      </c>
      <c r="J13" s="6">
        <f t="shared" si="7"/>
        <v>5111</v>
      </c>
      <c r="K13" s="6">
        <f t="shared" si="7"/>
        <v>7891</v>
      </c>
      <c r="L13" s="6">
        <f t="shared" si="7"/>
        <v>9546</v>
      </c>
      <c r="M13" s="6">
        <f t="shared" si="7"/>
        <v>10676</v>
      </c>
      <c r="N13" s="6">
        <f t="shared" si="7"/>
        <v>11281</v>
      </c>
    </row>
    <row r="14" spans="2:14" ht="27.75" customHeight="1" x14ac:dyDescent="0.25">
      <c r="B14" s="6" t="s">
        <v>21</v>
      </c>
      <c r="C14" s="7">
        <f t="shared" ref="C14:N14" si="8">C13+C12</f>
        <v>-1869</v>
      </c>
      <c r="D14" s="7">
        <f t="shared" si="8"/>
        <v>-1789</v>
      </c>
      <c r="E14" s="7">
        <f t="shared" si="8"/>
        <v>-1359</v>
      </c>
      <c r="F14" s="7">
        <f t="shared" si="8"/>
        <v>-579</v>
      </c>
      <c r="G14" s="7">
        <f t="shared" si="8"/>
        <v>551</v>
      </c>
      <c r="H14" s="7">
        <f t="shared" si="8"/>
        <v>2531</v>
      </c>
      <c r="I14" s="7">
        <f t="shared" si="8"/>
        <v>5111</v>
      </c>
      <c r="J14" s="7">
        <f t="shared" si="8"/>
        <v>7891</v>
      </c>
      <c r="K14" s="7">
        <f t="shared" si="8"/>
        <v>9546</v>
      </c>
      <c r="L14" s="7">
        <f t="shared" si="8"/>
        <v>10676</v>
      </c>
      <c r="M14" s="7">
        <f t="shared" si="8"/>
        <v>11281</v>
      </c>
      <c r="N14" s="7">
        <f t="shared" si="8"/>
        <v>11361</v>
      </c>
    </row>
    <row r="15" spans="2:14" ht="33.75" customHeight="1" x14ac:dyDescent="0.25"/>
    <row r="16" spans="2:14" ht="30.75" customHeight="1" x14ac:dyDescent="0.25"/>
  </sheetData>
  <mergeCells count="1">
    <mergeCell ref="B1:N1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St. Augustine's CE High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 Augustine's CE High School</dc:creator>
  <cp:lastModifiedBy>Dean Hoss</cp:lastModifiedBy>
  <cp:lastPrinted>2008-09-25T10:56:49Z</cp:lastPrinted>
  <dcterms:created xsi:type="dcterms:W3CDTF">2008-09-25T10:42:29Z</dcterms:created>
  <dcterms:modified xsi:type="dcterms:W3CDTF">2016-05-20T12:33:02Z</dcterms:modified>
</cp:coreProperties>
</file>